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16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95" i="1"/>
  <c r="B195"/>
  <c r="A195"/>
  <c r="L194"/>
  <c r="J194"/>
  <c r="I194"/>
  <c r="H194"/>
  <c r="G194"/>
  <c r="F194"/>
  <c r="B185"/>
  <c r="A185"/>
  <c r="L184"/>
  <c r="J184"/>
  <c r="I184"/>
  <c r="H184"/>
  <c r="H195" s="1"/>
  <c r="G184"/>
  <c r="G195" s="1"/>
  <c r="F184"/>
  <c r="F195" s="1"/>
  <c r="L176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G165"/>
  <c r="F165"/>
  <c r="F176" s="1"/>
  <c r="G157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L100" s="1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L81"/>
  <c r="B81"/>
  <c r="A81"/>
  <c r="L80"/>
  <c r="J80"/>
  <c r="I80"/>
  <c r="H80"/>
  <c r="G80"/>
  <c r="F80"/>
  <c r="B71"/>
  <c r="A71"/>
  <c r="L70"/>
  <c r="J70"/>
  <c r="I70"/>
  <c r="H70"/>
  <c r="H81" s="1"/>
  <c r="G70"/>
  <c r="G81" s="1"/>
  <c r="F70"/>
  <c r="F81" s="1"/>
  <c r="L62"/>
  <c r="B62"/>
  <c r="A62"/>
  <c r="L61"/>
  <c r="J61"/>
  <c r="I61"/>
  <c r="H61"/>
  <c r="G61"/>
  <c r="F61"/>
  <c r="B52"/>
  <c r="A52"/>
  <c r="L51"/>
  <c r="J51"/>
  <c r="J62" s="1"/>
  <c r="I51"/>
  <c r="I62" s="1"/>
  <c r="H51"/>
  <c r="G51"/>
  <c r="F51"/>
  <c r="F62" s="1"/>
  <c r="H43"/>
  <c r="G43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I195" l="1"/>
  <c r="J195"/>
  <c r="G176"/>
  <c r="H176"/>
  <c r="F157"/>
  <c r="I81"/>
  <c r="I196" s="1"/>
  <c r="J81"/>
  <c r="H62"/>
  <c r="H196" s="1"/>
  <c r="G62"/>
  <c r="F43"/>
  <c r="F196" s="1"/>
  <c r="J196"/>
  <c r="G196" l="1"/>
</calcChain>
</file>

<file path=xl/sharedStrings.xml><?xml version="1.0" encoding="utf-8"?>
<sst xmlns="http://schemas.openxmlformats.org/spreadsheetml/2006/main" count="240" uniqueCount="77">
  <si>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</si>
  <si>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</si>
  <si>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</si>
  <si>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</si>
  <si>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</si>
  <si>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</si>
  <si>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</si>
  <si>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</si>
  <si>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</si>
  <si>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</si>
  <si>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</si>
  <si>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</si>
  <si>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</si>
  <si>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</si>
  <si>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</si>
  <si>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</si>
  <si>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</si>
  <si>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</si>
  <si>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</si>
  <si>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</si>
  <si>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</si>
  <si>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</si>
  <si>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</si>
  <si>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</si>
  <si>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</si>
  <si>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</si>
  <si>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</si>
  <si>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</si>
  <si>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</si>
  <si>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</si>
  <si>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</si>
  <si>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</si>
  <si>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</si>
  <si>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</si>
  <si>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</si>
  <si>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</si>
  <si>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</si>
  <si>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</si>
  <si>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</si>
  <si>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Пюре картофельное</t>
  </si>
  <si>
    <t>Котлета мясная</t>
  </si>
  <si>
    <t>Компот из слив</t>
  </si>
  <si>
    <t>Хлеб пшеничный</t>
  </si>
  <si>
    <t>Помидоры нарезанные</t>
  </si>
  <si>
    <t>Каша рисовая с маслом</t>
  </si>
  <si>
    <t>Винегрет</t>
  </si>
  <si>
    <t>Сок натуральный</t>
  </si>
  <si>
    <t>Ватрушка с творогом</t>
  </si>
  <si>
    <t>Макароны отварные</t>
  </si>
  <si>
    <t>Какао с молоком</t>
  </si>
  <si>
    <t>Омлет с сыром</t>
  </si>
  <si>
    <t>Каша пшенная с маслом</t>
  </si>
  <si>
    <t>Салат морковный</t>
  </si>
  <si>
    <t>Банан</t>
  </si>
  <si>
    <t>Яйцо отварное</t>
  </si>
  <si>
    <t>Вермишель отварной</t>
  </si>
  <si>
    <t>Котлета куриная</t>
  </si>
  <si>
    <t>Компот черешня</t>
  </si>
  <si>
    <t>Бутерброд с сыром</t>
  </si>
  <si>
    <t>Каша манная с маслом</t>
  </si>
  <si>
    <t>Салат картофельный с зеленым горошком</t>
  </si>
  <si>
    <t>Чай с молоком</t>
  </si>
  <si>
    <t>Сырники</t>
  </si>
  <si>
    <t>Рыба запеченная</t>
  </si>
  <si>
    <t>Компот слива</t>
  </si>
  <si>
    <t>Яблоко</t>
  </si>
  <si>
    <t>Мандарин</t>
  </si>
  <si>
    <t>Компот из свежих яблок</t>
  </si>
  <si>
    <t>Йогурт</t>
  </si>
  <si>
    <t>Каша гречневая с маслом</t>
  </si>
  <si>
    <t>Чай с лимоном</t>
  </si>
  <si>
    <t>Оладьи с повидлом</t>
  </si>
  <si>
    <t>Салат из свежей капусты с морковью</t>
  </si>
  <si>
    <t>Салат из свежих огурцов на раст. масле</t>
  </si>
  <si>
    <t>директор</t>
  </si>
  <si>
    <t>Третьякова Т.М.</t>
  </si>
  <si>
    <t>МБОУ "СОШ" с.Пожег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</si>
</sst>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76</v>
      </c>
      <c r="D1" s="52"/>
      <c r="E1" s="52"/>
      <c r="F1" s="12" t="s">
        <v>16</v>
      </c>
      <c r="G1" s="2" t="s">
        <v>17</v>
      </c>
      <c r="H1" s="53" t="s">
        <v>74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75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2" t="s">
        <v>39</v>
      </c>
      <c r="F6" s="43">
        <v>150</v>
      </c>
      <c r="G6" s="43">
        <v>4</v>
      </c>
      <c r="H6" s="43">
        <v>7</v>
      </c>
      <c r="I6" s="43">
        <v>28</v>
      </c>
      <c r="J6" s="43">
        <v>193</v>
      </c>
      <c r="K6" s="41"/>
      <c r="L6" s="40"/>
    </row>
    <row r="7" spans="1:12" ht="15">
      <c r="A7" s="23"/>
      <c r="B7" s="15"/>
      <c r="C7" s="11"/>
      <c r="D7" s="6"/>
      <c r="E7" s="42" t="s">
        <v>40</v>
      </c>
      <c r="F7" s="43">
        <v>75</v>
      </c>
      <c r="G7" s="43">
        <v>11</v>
      </c>
      <c r="H7" s="43">
        <v>12</v>
      </c>
      <c r="I7" s="43">
        <v>6</v>
      </c>
      <c r="J7" s="43">
        <v>177</v>
      </c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27</v>
      </c>
      <c r="J8" s="43">
        <v>111</v>
      </c>
      <c r="K8" s="44"/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5</v>
      </c>
      <c r="H9" s="43">
        <v>1</v>
      </c>
      <c r="I9" s="43">
        <v>34</v>
      </c>
      <c r="J9" s="43">
        <v>176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43</v>
      </c>
      <c r="F11" s="43">
        <v>40</v>
      </c>
      <c r="G11" s="43">
        <v>0</v>
      </c>
      <c r="H11" s="43">
        <v>0</v>
      </c>
      <c r="I11" s="43">
        <v>2</v>
      </c>
      <c r="J11" s="43">
        <v>10</v>
      </c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20</v>
      </c>
      <c r="H13" s="19">
        <f t="shared" si="0"/>
        <v>20</v>
      </c>
      <c r="I13" s="19">
        <f t="shared" si="0"/>
        <v>97</v>
      </c>
      <c r="J13" s="19">
        <f t="shared" si="0"/>
        <v>667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525</v>
      </c>
      <c r="G24" s="32">
        <f t="shared" ref="G24:J24" si="4">G13+G23</f>
        <v>20</v>
      </c>
      <c r="H24" s="32">
        <f t="shared" si="4"/>
        <v>20</v>
      </c>
      <c r="I24" s="32">
        <f t="shared" si="4"/>
        <v>97</v>
      </c>
      <c r="J24" s="32">
        <f t="shared" si="4"/>
        <v>667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205</v>
      </c>
      <c r="G25" s="40">
        <v>6</v>
      </c>
      <c r="H25" s="40">
        <v>4</v>
      </c>
      <c r="I25" s="40">
        <v>30</v>
      </c>
      <c r="J25" s="40">
        <v>176</v>
      </c>
      <c r="K25" s="41"/>
      <c r="L25" s="40"/>
    </row>
    <row r="26" spans="1:12" ht="15">
      <c r="A26" s="14"/>
      <c r="B26" s="15"/>
      <c r="C26" s="11"/>
      <c r="D26" s="6"/>
      <c r="E26" s="42" t="s">
        <v>45</v>
      </c>
      <c r="F26" s="43">
        <v>100</v>
      </c>
      <c r="G26" s="43">
        <v>1</v>
      </c>
      <c r="H26" s="43">
        <v>10</v>
      </c>
      <c r="I26" s="43">
        <v>8</v>
      </c>
      <c r="J26" s="43">
        <v>129</v>
      </c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</v>
      </c>
      <c r="H27" s="43">
        <v>0</v>
      </c>
      <c r="I27" s="43">
        <v>27</v>
      </c>
      <c r="J27" s="43">
        <v>111</v>
      </c>
      <c r="K27" s="44"/>
      <c r="L27" s="43"/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60</v>
      </c>
      <c r="G28" s="43">
        <v>5</v>
      </c>
      <c r="H28" s="43">
        <v>1</v>
      </c>
      <c r="I28" s="43">
        <v>34</v>
      </c>
      <c r="J28" s="43">
        <v>176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47</v>
      </c>
      <c r="F30" s="43">
        <v>75</v>
      </c>
      <c r="G30" s="43">
        <v>7</v>
      </c>
      <c r="H30" s="43">
        <v>3</v>
      </c>
      <c r="I30" s="43">
        <v>42</v>
      </c>
      <c r="J30" s="43">
        <v>219</v>
      </c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19</v>
      </c>
      <c r="H32" s="19">
        <f t="shared" ref="H32" si="7">SUM(H25:H31)</f>
        <v>18</v>
      </c>
      <c r="I32" s="19">
        <f t="shared" ref="I32" si="8">SUM(I25:I31)</f>
        <v>141</v>
      </c>
      <c r="J32" s="19">
        <f t="shared" ref="J32:L32" si="9">SUM(J25:J31)</f>
        <v>811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640</v>
      </c>
      <c r="G43" s="32">
        <f t="shared" ref="G43" si="14">G32+G42</f>
        <v>19</v>
      </c>
      <c r="H43" s="32">
        <f t="shared" ref="H43" si="15">H32+H42</f>
        <v>18</v>
      </c>
      <c r="I43" s="32">
        <f t="shared" ref="I43" si="16">I32+I42</f>
        <v>141</v>
      </c>
      <c r="J43" s="32">
        <f t="shared" ref="J43:L43" si="17">J32+J42</f>
        <v>811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2" t="s">
        <v>48</v>
      </c>
      <c r="F44" s="43">
        <v>150</v>
      </c>
      <c r="G44" s="43">
        <v>4</v>
      </c>
      <c r="H44" s="43">
        <v>4</v>
      </c>
      <c r="I44" s="43">
        <v>24</v>
      </c>
      <c r="J44" s="43">
        <v>141</v>
      </c>
      <c r="K44" s="41"/>
      <c r="L44" s="40"/>
    </row>
    <row r="45" spans="1:12" ht="15">
      <c r="A45" s="23"/>
      <c r="B45" s="15"/>
      <c r="C45" s="11"/>
      <c r="D45" s="6"/>
      <c r="E45" s="42" t="s">
        <v>40</v>
      </c>
      <c r="F45" s="43">
        <v>75</v>
      </c>
      <c r="G45" s="43">
        <v>11</v>
      </c>
      <c r="H45" s="43">
        <v>12</v>
      </c>
      <c r="I45" s="43">
        <v>6</v>
      </c>
      <c r="J45" s="43">
        <v>177</v>
      </c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4</v>
      </c>
      <c r="H46" s="43">
        <v>4</v>
      </c>
      <c r="I46" s="43">
        <v>26</v>
      </c>
      <c r="J46" s="43">
        <v>154</v>
      </c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60</v>
      </c>
      <c r="G47" s="43">
        <v>5</v>
      </c>
      <c r="H47" s="43">
        <v>1</v>
      </c>
      <c r="I47" s="43">
        <v>34</v>
      </c>
      <c r="J47" s="43">
        <v>176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50</v>
      </c>
      <c r="F49" s="43">
        <v>50</v>
      </c>
      <c r="G49" s="43">
        <v>7</v>
      </c>
      <c r="H49" s="43">
        <v>11</v>
      </c>
      <c r="I49" s="43">
        <v>1</v>
      </c>
      <c r="J49" s="43">
        <v>130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31</v>
      </c>
      <c r="H51" s="19">
        <f t="shared" ref="H51" si="19">SUM(H44:H50)</f>
        <v>32</v>
      </c>
      <c r="I51" s="19">
        <f t="shared" ref="I51" si="20">SUM(I44:I50)</f>
        <v>91</v>
      </c>
      <c r="J51" s="19">
        <f t="shared" ref="J51:L51" si="21">SUM(J44:J50)</f>
        <v>778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535</v>
      </c>
      <c r="G62" s="32">
        <f t="shared" ref="G62" si="26">G51+G61</f>
        <v>31</v>
      </c>
      <c r="H62" s="32">
        <f t="shared" ref="H62" si="27">H51+H61</f>
        <v>32</v>
      </c>
      <c r="I62" s="32">
        <f t="shared" ref="I62" si="28">I51+I61</f>
        <v>91</v>
      </c>
      <c r="J62" s="32">
        <f t="shared" ref="J62:L62" si="29">J51+J61</f>
        <v>778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205</v>
      </c>
      <c r="G63" s="40">
        <v>7</v>
      </c>
      <c r="H63" s="40">
        <v>7</v>
      </c>
      <c r="I63" s="40">
        <v>39</v>
      </c>
      <c r="J63" s="40">
        <v>251</v>
      </c>
      <c r="K63" s="41"/>
      <c r="L63" s="40"/>
    </row>
    <row r="64" spans="1:12" ht="15">
      <c r="A64" s="23"/>
      <c r="B64" s="15"/>
      <c r="C64" s="11"/>
      <c r="D64" s="6"/>
      <c r="E64" s="42" t="s">
        <v>52</v>
      </c>
      <c r="F64" s="43">
        <v>100</v>
      </c>
      <c r="G64" s="43">
        <v>1</v>
      </c>
      <c r="H64" s="43">
        <v>10</v>
      </c>
      <c r="I64" s="43">
        <v>10</v>
      </c>
      <c r="J64" s="43">
        <v>137</v>
      </c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</v>
      </c>
      <c r="H65" s="43">
        <v>0</v>
      </c>
      <c r="I65" s="43">
        <v>27</v>
      </c>
      <c r="J65" s="43">
        <v>111</v>
      </c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5</v>
      </c>
      <c r="H66" s="43">
        <v>1</v>
      </c>
      <c r="I66" s="43">
        <v>34</v>
      </c>
      <c r="J66" s="43">
        <v>176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5</v>
      </c>
      <c r="H67" s="43">
        <v>1</v>
      </c>
      <c r="I67" s="43">
        <v>34</v>
      </c>
      <c r="J67" s="43">
        <v>176</v>
      </c>
      <c r="K67" s="44"/>
      <c r="L67" s="43"/>
    </row>
    <row r="68" spans="1:12" ht="15">
      <c r="A68" s="23"/>
      <c r="B68" s="15"/>
      <c r="C68" s="11"/>
      <c r="D68" s="6"/>
      <c r="E68" s="42" t="s">
        <v>54</v>
      </c>
      <c r="F68" s="43">
        <v>40</v>
      </c>
      <c r="G68" s="43">
        <v>5</v>
      </c>
      <c r="H68" s="43">
        <v>5</v>
      </c>
      <c r="I68" s="43">
        <v>0</v>
      </c>
      <c r="J68" s="43">
        <v>63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705</v>
      </c>
      <c r="G70" s="19">
        <f t="shared" ref="G70" si="30">SUM(G63:G69)</f>
        <v>23</v>
      </c>
      <c r="H70" s="19">
        <f t="shared" ref="H70" si="31">SUM(H63:H69)</f>
        <v>24</v>
      </c>
      <c r="I70" s="19">
        <f t="shared" ref="I70" si="32">SUM(I63:I69)</f>
        <v>144</v>
      </c>
      <c r="J70" s="19">
        <f t="shared" ref="J70:L70" si="33">SUM(J63:J69)</f>
        <v>914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705</v>
      </c>
      <c r="G81" s="32">
        <f t="shared" ref="G81" si="38">G70+G80</f>
        <v>23</v>
      </c>
      <c r="H81" s="32">
        <f t="shared" ref="H81" si="39">H70+H80</f>
        <v>24</v>
      </c>
      <c r="I81" s="32">
        <f t="shared" ref="I81" si="40">I70+I80</f>
        <v>144</v>
      </c>
      <c r="J81" s="32">
        <f t="shared" ref="J81:L81" si="41">J70+J80</f>
        <v>914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150</v>
      </c>
      <c r="G82" s="40">
        <v>5</v>
      </c>
      <c r="H82" s="40">
        <v>6</v>
      </c>
      <c r="I82" s="40">
        <v>48</v>
      </c>
      <c r="J82" s="40">
        <v>270</v>
      </c>
      <c r="K82" s="41"/>
      <c r="L82" s="40"/>
    </row>
    <row r="83" spans="1:12" ht="15">
      <c r="A83" s="23"/>
      <c r="B83" s="15"/>
      <c r="C83" s="11"/>
      <c r="D83" s="6"/>
      <c r="E83" s="42" t="s">
        <v>56</v>
      </c>
      <c r="F83" s="43">
        <v>80</v>
      </c>
      <c r="G83" s="43">
        <v>11</v>
      </c>
      <c r="H83" s="43">
        <v>12</v>
      </c>
      <c r="I83" s="43">
        <v>8</v>
      </c>
      <c r="J83" s="43">
        <v>186</v>
      </c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</v>
      </c>
      <c r="H84" s="43">
        <v>0</v>
      </c>
      <c r="I84" s="43">
        <v>15</v>
      </c>
      <c r="J84" s="43">
        <v>61</v>
      </c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5</v>
      </c>
      <c r="H85" s="43">
        <v>1</v>
      </c>
      <c r="I85" s="43">
        <v>34</v>
      </c>
      <c r="J85" s="43">
        <v>176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58</v>
      </c>
      <c r="F87" s="43">
        <v>40</v>
      </c>
      <c r="G87" s="43">
        <v>7</v>
      </c>
      <c r="H87" s="43">
        <v>9</v>
      </c>
      <c r="I87" s="43">
        <v>10</v>
      </c>
      <c r="J87" s="43">
        <v>152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28</v>
      </c>
      <c r="H89" s="19">
        <f t="shared" ref="H89" si="43">SUM(H82:H88)</f>
        <v>28</v>
      </c>
      <c r="I89" s="19">
        <f t="shared" ref="I89" si="44">SUM(I82:I88)</f>
        <v>115</v>
      </c>
      <c r="J89" s="19">
        <f t="shared" ref="J89:L89" si="45">SUM(J82:J88)</f>
        <v>845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530</v>
      </c>
      <c r="G100" s="32">
        <f t="shared" ref="G100" si="50">G89+G99</f>
        <v>28</v>
      </c>
      <c r="H100" s="32">
        <f t="shared" ref="H100" si="51">H89+H99</f>
        <v>28</v>
      </c>
      <c r="I100" s="32">
        <f t="shared" ref="I100" si="52">I89+I99</f>
        <v>115</v>
      </c>
      <c r="J100" s="32">
        <f t="shared" ref="J100:L100" si="53">J89+J99</f>
        <v>845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205</v>
      </c>
      <c r="G101" s="40">
        <v>6</v>
      </c>
      <c r="H101" s="40">
        <v>7</v>
      </c>
      <c r="I101" s="40">
        <v>34</v>
      </c>
      <c r="J101" s="40">
        <v>227</v>
      </c>
      <c r="K101" s="41"/>
      <c r="L101" s="40"/>
    </row>
    <row r="102" spans="1:12" ht="15">
      <c r="A102" s="23"/>
      <c r="B102" s="15"/>
      <c r="C102" s="11"/>
      <c r="D102" s="6"/>
      <c r="E102" s="42" t="s">
        <v>60</v>
      </c>
      <c r="F102" s="43">
        <v>100</v>
      </c>
      <c r="G102" s="43">
        <v>3</v>
      </c>
      <c r="H102" s="43">
        <v>11</v>
      </c>
      <c r="I102" s="43">
        <v>11</v>
      </c>
      <c r="J102" s="43">
        <v>157</v>
      </c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3</v>
      </c>
      <c r="H103" s="43">
        <v>3</v>
      </c>
      <c r="I103" s="43">
        <v>13</v>
      </c>
      <c r="J103" s="43">
        <v>87</v>
      </c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60</v>
      </c>
      <c r="G104" s="43">
        <v>5</v>
      </c>
      <c r="H104" s="43">
        <v>1</v>
      </c>
      <c r="I104" s="43">
        <v>34</v>
      </c>
      <c r="J104" s="43">
        <v>176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62</v>
      </c>
      <c r="F106" s="43">
        <v>50</v>
      </c>
      <c r="G106" s="43">
        <v>6</v>
      </c>
      <c r="H106" s="43">
        <v>4</v>
      </c>
      <c r="I106" s="43">
        <v>10</v>
      </c>
      <c r="J106" s="43">
        <v>80</v>
      </c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4">SUM(G101:G107)</f>
        <v>23</v>
      </c>
      <c r="H108" s="19">
        <f t="shared" si="54"/>
        <v>26</v>
      </c>
      <c r="I108" s="19">
        <f t="shared" si="54"/>
        <v>102</v>
      </c>
      <c r="J108" s="19">
        <f t="shared" si="54"/>
        <v>727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615</v>
      </c>
      <c r="G119" s="32">
        <f t="shared" ref="G119" si="58">G108+G118</f>
        <v>23</v>
      </c>
      <c r="H119" s="32">
        <f t="shared" ref="H119" si="59">H108+H118</f>
        <v>26</v>
      </c>
      <c r="I119" s="32">
        <f t="shared" ref="I119" si="60">I108+I118</f>
        <v>102</v>
      </c>
      <c r="J119" s="32">
        <f t="shared" ref="J119:L119" si="61">J108+J118</f>
        <v>727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39</v>
      </c>
      <c r="F120" s="40">
        <v>150</v>
      </c>
      <c r="G120" s="40">
        <v>4</v>
      </c>
      <c r="H120" s="40">
        <v>7</v>
      </c>
      <c r="I120" s="40">
        <v>28</v>
      </c>
      <c r="J120" s="40">
        <v>193</v>
      </c>
      <c r="K120" s="41"/>
      <c r="L120" s="40"/>
    </row>
    <row r="121" spans="1:12" ht="15">
      <c r="A121" s="14"/>
      <c r="B121" s="15"/>
      <c r="C121" s="11"/>
      <c r="D121" s="6"/>
      <c r="E121" s="42" t="s">
        <v>63</v>
      </c>
      <c r="F121" s="43">
        <v>80</v>
      </c>
      <c r="G121" s="43">
        <v>13</v>
      </c>
      <c r="H121" s="43">
        <v>4</v>
      </c>
      <c r="I121" s="43">
        <v>7</v>
      </c>
      <c r="J121" s="43">
        <v>116</v>
      </c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0</v>
      </c>
      <c r="H122" s="43">
        <v>0</v>
      </c>
      <c r="I122" s="43">
        <v>15</v>
      </c>
      <c r="J122" s="43">
        <v>61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60</v>
      </c>
      <c r="G123" s="43">
        <v>5</v>
      </c>
      <c r="H123" s="43">
        <v>1</v>
      </c>
      <c r="I123" s="43">
        <v>34</v>
      </c>
      <c r="J123" s="43">
        <v>176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65</v>
      </c>
      <c r="F124" s="43">
        <v>150</v>
      </c>
      <c r="G124" s="43">
        <v>1</v>
      </c>
      <c r="H124" s="43">
        <v>1</v>
      </c>
      <c r="I124" s="43">
        <v>15</v>
      </c>
      <c r="J124" s="43">
        <v>70</v>
      </c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23</v>
      </c>
      <c r="H127" s="19">
        <f t="shared" si="62"/>
        <v>13</v>
      </c>
      <c r="I127" s="19">
        <f t="shared" si="62"/>
        <v>99</v>
      </c>
      <c r="J127" s="19">
        <f t="shared" si="62"/>
        <v>616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640</v>
      </c>
      <c r="G138" s="32">
        <f t="shared" ref="G138" si="66">G127+G137</f>
        <v>23</v>
      </c>
      <c r="H138" s="32">
        <f t="shared" ref="H138" si="67">H127+H137</f>
        <v>13</v>
      </c>
      <c r="I138" s="32">
        <f t="shared" ref="I138" si="68">I127+I137</f>
        <v>99</v>
      </c>
      <c r="J138" s="32">
        <f t="shared" ref="J138:L138" si="69">J127+J137</f>
        <v>616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205</v>
      </c>
      <c r="G139" s="40">
        <v>7</v>
      </c>
      <c r="H139" s="40">
        <v>7</v>
      </c>
      <c r="I139" s="40">
        <v>39</v>
      </c>
      <c r="J139" s="40">
        <v>251</v>
      </c>
      <c r="K139" s="41"/>
      <c r="L139" s="40"/>
    </row>
    <row r="140" spans="1:12" ht="15">
      <c r="A140" s="23"/>
      <c r="B140" s="15"/>
      <c r="C140" s="11"/>
      <c r="D140" s="6"/>
      <c r="E140" s="42" t="s">
        <v>73</v>
      </c>
      <c r="F140" s="43">
        <v>110</v>
      </c>
      <c r="G140" s="43">
        <v>3</v>
      </c>
      <c r="H140" s="43">
        <v>11</v>
      </c>
      <c r="I140" s="43">
        <v>11</v>
      </c>
      <c r="J140" s="43">
        <v>157</v>
      </c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</v>
      </c>
      <c r="H141" s="43">
        <v>0</v>
      </c>
      <c r="I141" s="43">
        <v>27</v>
      </c>
      <c r="J141" s="43">
        <v>111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60</v>
      </c>
      <c r="G142" s="43">
        <v>5</v>
      </c>
      <c r="H142" s="43">
        <v>1</v>
      </c>
      <c r="I142" s="43">
        <v>34</v>
      </c>
      <c r="J142" s="43">
        <v>176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66</v>
      </c>
      <c r="F143" s="43">
        <v>100</v>
      </c>
      <c r="G143" s="43">
        <v>0</v>
      </c>
      <c r="H143" s="43">
        <v>0</v>
      </c>
      <c r="I143" s="43">
        <v>10</v>
      </c>
      <c r="J143" s="43">
        <v>45</v>
      </c>
      <c r="K143" s="44"/>
      <c r="L143" s="43"/>
    </row>
    <row r="144" spans="1:12" ht="15">
      <c r="A144" s="23"/>
      <c r="B144" s="15"/>
      <c r="C144" s="11"/>
      <c r="D144" s="6"/>
      <c r="E144" s="42" t="s">
        <v>71</v>
      </c>
      <c r="F144" s="43">
        <v>65</v>
      </c>
      <c r="G144" s="43">
        <v>3</v>
      </c>
      <c r="H144" s="43">
        <v>3</v>
      </c>
      <c r="I144" s="43">
        <v>27</v>
      </c>
      <c r="J144" s="43">
        <v>441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740</v>
      </c>
      <c r="G146" s="19">
        <f t="shared" ref="G146:J146" si="70">SUM(G139:G145)</f>
        <v>18</v>
      </c>
      <c r="H146" s="19">
        <f t="shared" si="70"/>
        <v>22</v>
      </c>
      <c r="I146" s="19">
        <f t="shared" si="70"/>
        <v>148</v>
      </c>
      <c r="J146" s="19">
        <f t="shared" si="70"/>
        <v>1181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740</v>
      </c>
      <c r="G157" s="32">
        <f t="shared" ref="G157" si="74">G146+G156</f>
        <v>18</v>
      </c>
      <c r="H157" s="32">
        <f t="shared" ref="H157" si="75">H146+H156</f>
        <v>22</v>
      </c>
      <c r="I157" s="32">
        <f t="shared" ref="I157" si="76">I146+I156</f>
        <v>148</v>
      </c>
      <c r="J157" s="32">
        <f t="shared" ref="J157:L157" si="77">J146+J156</f>
        <v>1181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39</v>
      </c>
      <c r="F158" s="40">
        <v>150</v>
      </c>
      <c r="G158" s="40">
        <v>4</v>
      </c>
      <c r="H158" s="40">
        <v>7</v>
      </c>
      <c r="I158" s="40">
        <v>28</v>
      </c>
      <c r="J158" s="40">
        <v>193</v>
      </c>
      <c r="K158" s="41"/>
      <c r="L158" s="40"/>
    </row>
    <row r="159" spans="1:12" ht="15">
      <c r="A159" s="23"/>
      <c r="B159" s="15"/>
      <c r="C159" s="11"/>
      <c r="D159" s="6"/>
      <c r="E159" s="42" t="s">
        <v>40</v>
      </c>
      <c r="F159" s="43">
        <v>75</v>
      </c>
      <c r="G159" s="43">
        <v>11</v>
      </c>
      <c r="H159" s="43">
        <v>12</v>
      </c>
      <c r="I159" s="43">
        <v>6</v>
      </c>
      <c r="J159" s="43">
        <v>177</v>
      </c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0</v>
      </c>
      <c r="H160" s="43">
        <v>0</v>
      </c>
      <c r="I160" s="43">
        <v>27</v>
      </c>
      <c r="J160" s="43">
        <v>47</v>
      </c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60</v>
      </c>
      <c r="G161" s="43">
        <v>5</v>
      </c>
      <c r="H161" s="43">
        <v>1</v>
      </c>
      <c r="I161" s="43">
        <v>34</v>
      </c>
      <c r="J161" s="43">
        <v>176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68</v>
      </c>
      <c r="F163" s="43">
        <v>100</v>
      </c>
      <c r="G163" s="43">
        <v>4</v>
      </c>
      <c r="H163" s="43">
        <v>2</v>
      </c>
      <c r="I163" s="43">
        <v>6</v>
      </c>
      <c r="J163" s="43">
        <v>57</v>
      </c>
      <c r="K163" s="44"/>
      <c r="L163" s="43"/>
    </row>
    <row r="164" spans="1:12" ht="15">
      <c r="A164" s="23"/>
      <c r="B164" s="15"/>
      <c r="C164" s="11"/>
      <c r="D164" s="6"/>
      <c r="E164" s="42" t="s">
        <v>58</v>
      </c>
      <c r="F164" s="43">
        <v>40</v>
      </c>
      <c r="G164" s="43">
        <v>7</v>
      </c>
      <c r="H164" s="43">
        <v>10</v>
      </c>
      <c r="I164" s="43">
        <v>10</v>
      </c>
      <c r="J164" s="43">
        <v>152</v>
      </c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625</v>
      </c>
      <c r="G165" s="19">
        <f t="shared" ref="G165:J165" si="78">SUM(G158:G164)</f>
        <v>31</v>
      </c>
      <c r="H165" s="19">
        <f t="shared" si="78"/>
        <v>32</v>
      </c>
      <c r="I165" s="19">
        <f t="shared" si="78"/>
        <v>111</v>
      </c>
      <c r="J165" s="19">
        <f t="shared" si="78"/>
        <v>802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625</v>
      </c>
      <c r="G176" s="32">
        <f t="shared" ref="G176" si="82">G165+G175</f>
        <v>31</v>
      </c>
      <c r="H176" s="32">
        <f t="shared" ref="H176" si="83">H165+H175</f>
        <v>32</v>
      </c>
      <c r="I176" s="32">
        <f t="shared" ref="I176" si="84">I165+I175</f>
        <v>111</v>
      </c>
      <c r="J176" s="32">
        <f t="shared" ref="J176:L176" si="85">J165+J175</f>
        <v>802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205</v>
      </c>
      <c r="G177" s="40">
        <v>6</v>
      </c>
      <c r="H177" s="40">
        <v>4</v>
      </c>
      <c r="I177" s="40">
        <v>30</v>
      </c>
      <c r="J177" s="40">
        <v>176</v>
      </c>
      <c r="K177" s="41"/>
      <c r="L177" s="40"/>
    </row>
    <row r="178" spans="1:12" ht="15">
      <c r="A178" s="23"/>
      <c r="B178" s="15"/>
      <c r="C178" s="11"/>
      <c r="D178" s="6"/>
      <c r="E178" s="42" t="s">
        <v>72</v>
      </c>
      <c r="F178" s="43">
        <v>110</v>
      </c>
      <c r="G178" s="43">
        <v>1</v>
      </c>
      <c r="H178" s="43">
        <v>5</v>
      </c>
      <c r="I178" s="43">
        <v>5</v>
      </c>
      <c r="J178" s="43">
        <v>70</v>
      </c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70</v>
      </c>
      <c r="F179" s="43">
        <v>207</v>
      </c>
      <c r="G179" s="43">
        <v>0</v>
      </c>
      <c r="H179" s="43">
        <v>0</v>
      </c>
      <c r="I179" s="43">
        <v>15</v>
      </c>
      <c r="J179" s="43">
        <v>62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60</v>
      </c>
      <c r="G180" s="43">
        <v>5</v>
      </c>
      <c r="H180" s="43">
        <v>1</v>
      </c>
      <c r="I180" s="43">
        <v>34</v>
      </c>
      <c r="J180" s="43">
        <v>176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62</v>
      </c>
      <c r="F182" s="43">
        <v>50</v>
      </c>
      <c r="G182" s="43">
        <v>6</v>
      </c>
      <c r="H182" s="43">
        <v>4</v>
      </c>
      <c r="I182" s="43">
        <v>10</v>
      </c>
      <c r="J182" s="43">
        <v>80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632</v>
      </c>
      <c r="G184" s="19">
        <f t="shared" ref="G184:J184" si="86">SUM(G177:G183)</f>
        <v>18</v>
      </c>
      <c r="H184" s="19">
        <f t="shared" si="86"/>
        <v>14</v>
      </c>
      <c r="I184" s="19">
        <f t="shared" si="86"/>
        <v>94</v>
      </c>
      <c r="J184" s="19">
        <f t="shared" si="86"/>
        <v>564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632</v>
      </c>
      <c r="G195" s="32">
        <f t="shared" ref="G195" si="90">G184+G194</f>
        <v>18</v>
      </c>
      <c r="H195" s="32">
        <f t="shared" ref="H195" si="91">H184+H194</f>
        <v>14</v>
      </c>
      <c r="I195" s="32">
        <f t="shared" ref="I195" si="92">I184+I194</f>
        <v>94</v>
      </c>
      <c r="J195" s="32">
        <f t="shared" ref="J195:L195" si="93">J184+J194</f>
        <v>564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618.70000000000005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23.4</v>
      </c>
      <c r="H196" s="34">
        <f t="shared" si="94"/>
        <v>22.9</v>
      </c>
      <c r="I196" s="34">
        <f t="shared" si="94"/>
        <v>114.2</v>
      </c>
      <c r="J196" s="34">
        <f t="shared" si="94"/>
        <v>790.5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2024-12-04T12:32:51Z</cp:lastPrinted>
  <dcterms:created xsi:type="dcterms:W3CDTF">2022-05-16T14:23:56Z</dcterms:created>
  <dcterms:modified xsi:type="dcterms:W3CDTF">2024-12-17T17:38:05Z</dcterms:modified>
</cp:coreProperties>
</file>